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01.09.2022\"/>
    </mc:Choice>
  </mc:AlternateContent>
  <bookViews>
    <workbookView xWindow="0" yWindow="0" windowWidth="19200" windowHeight="7050" activeTab="2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1" i="3"/>
  <c r="E10" i="3"/>
  <c r="E9" i="3"/>
  <c r="E8" i="3"/>
  <c r="E7" i="3"/>
  <c r="E6" i="3"/>
  <c r="E17" i="4"/>
  <c r="E16" i="4"/>
  <c r="E15" i="4"/>
  <c r="E14" i="4"/>
  <c r="E13" i="4"/>
  <c r="E12" i="4"/>
  <c r="E11" i="4"/>
  <c r="E10" i="4"/>
  <c r="E9" i="4"/>
  <c r="E8" i="4"/>
  <c r="E7" i="4"/>
  <c r="E6" i="4"/>
  <c r="E18" i="4" l="1"/>
  <c r="D18" i="4"/>
  <c r="C18" i="4"/>
  <c r="C13" i="3" l="1"/>
  <c r="D13" i="3" l="1"/>
  <c r="E13" i="3" l="1"/>
</calcChain>
</file>

<file path=xl/sharedStrings.xml><?xml version="1.0" encoding="utf-8"?>
<sst xmlns="http://schemas.openxmlformats.org/spreadsheetml/2006/main" count="65" uniqueCount="54">
  <si>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</si>
  <si>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</si>
  <si>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</si>
  <si>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</si>
  <si>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</si>
  <si>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</si>
  <si>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</si>
  <si>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</si>
  <si>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</si>
  <si>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</si>
  <si>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</si>
  <si>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</si>
  <si>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</si>
  <si>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</si>
  <si>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</si>
  <si>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</si>
  <si>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</si>
  <si>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</si>
  <si>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</si>
  <si>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</si>
  <si>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</si>
  <si>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</si>
  <si>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</si>
  <si>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</si>
  <si>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</si>
  <si>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</si>
  <si>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</si>
  <si>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</si>
  <si>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</si>
  <si>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</si>
  <si>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Банк ЦентрКредит АҚ</t>
  </si>
  <si>
    <t>Еуразиялық банк АҚ</t>
  </si>
  <si>
    <t>Қазақстан Халық Банкі АҚ 
(Казкоммерцбанк АҚ)</t>
  </si>
  <si>
    <t>Қазақстан Халық Банкі АҚ</t>
  </si>
  <si>
    <t>Bank RBK АҚ</t>
  </si>
  <si>
    <t>ForteBank АҚ</t>
  </si>
  <si>
    <t>Al Hilal Ислам Банкі АҚ</t>
  </si>
  <si>
    <t>Қазақстан-Зираат Халықаралық Банкі ЕБ АҚ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</si>
  <si>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</si>
  <si>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</si>
  <si>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</si>
  <si>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</si>
  <si>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</si>
  <si>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</si>
  <si>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</si>
  <si>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</si>
  <si>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</si>
  <si>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</si>
  <si>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</si>
  <si>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ТОО МФО АКФ</t>
  </si>
  <si>
    <t>ТОО Capital leasing group</t>
  </si>
  <si>
    <t>01.09.2022 ж. жағдай бойынша Қордың бағдарламалары аясында екінші деңгейдегі банктердегі уақытша бос қаражаттар туралы ақпарат</t>
  </si>
  <si>
    <t xml:space="preserve"> 01.09.2022 ж. жағдай бойынша Қордың бағдарламалары аясында МҚҰ уақытша бос қаражаттар туралы </t>
  </si>
  <si>
    <t>01.09.2022 ж. жағдай бойынша Қордың бағдарламалары аясында лизингтік компаниялардағы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</si>
</sst>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5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10" fillId="0" borderId="1" xfId="0" applyNumberFormat="1" applyFont="1" applyBorder="1" applyAlignment="1">
      <alignment vertical="center" wrapText="1"/>
    </xf>
    <xf numFmtId="167" fontId="10" fillId="4" borderId="1" xfId="0" applyNumberFormat="1" applyFont="1" applyFill="1" applyBorder="1" applyAlignment="1">
      <alignment vertical="center" wrapText="1"/>
    </xf>
    <xf numFmtId="0" fontId="0" fillId="0" borderId="0" xfId="0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inden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0" borderId="1" xfId="1" applyNumberFormat="1" applyFont="1" applyFill="1" applyBorder="1" applyAlignment="1">
      <alignment horizontal="left" indent="1"/>
    </xf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7" fontId="2" fillId="0" borderId="6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right" vertical="center" indent="1"/>
    </xf>
    <xf numFmtId="167" fontId="2" fillId="0" borderId="2" xfId="1" applyNumberFormat="1" applyFont="1" applyFill="1" applyBorder="1" applyAlignment="1">
      <alignment horizontal="right" vertical="center" indent="1"/>
    </xf>
    <xf numFmtId="167" fontId="3" fillId="0" borderId="2" xfId="1" applyNumberFormat="1" applyFont="1" applyFill="1" applyBorder="1" applyAlignment="1">
      <alignment horizontal="right" vertical="center" indent="1"/>
    </xf>
    <xf numFmtId="167" fontId="3" fillId="0" borderId="1" xfId="1" applyNumberFormat="1" applyFont="1" applyFill="1" applyBorder="1" applyAlignment="1">
      <alignment horizontal="right" vertical="center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0" zoomScaleNormal="60" workbookViewId="0">
      <selection activeCell="C12" sqref="C12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A1" s="41"/>
      <c r="B1" s="42" t="s">
        <v>51</v>
      </c>
      <c r="C1" s="41"/>
      <c r="D1" s="41"/>
      <c r="E1" s="41"/>
      <c r="F1" s="41"/>
      <c r="G1" s="41"/>
      <c r="H1" s="41"/>
      <c r="I1" s="41"/>
      <c r="J1" s="41"/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57" t="s">
        <v>1</v>
      </c>
      <c r="B3" s="58" t="s">
        <v>2</v>
      </c>
      <c r="C3" s="59"/>
      <c r="D3" s="51"/>
      <c r="E3" s="52" t="s">
        <v>3</v>
      </c>
      <c r="F3" s="60" t="s">
        <v>20</v>
      </c>
      <c r="G3" s="60"/>
      <c r="H3" s="60"/>
      <c r="I3" s="61" t="s">
        <v>21</v>
      </c>
      <c r="J3" s="57" t="s">
        <v>4</v>
      </c>
      <c r="K3" s="57" t="s">
        <v>4</v>
      </c>
    </row>
    <row r="4" spans="1:11" ht="15" customHeight="1" x14ac:dyDescent="0.25">
      <c r="A4" s="57"/>
      <c r="B4" s="63" t="s">
        <v>22</v>
      </c>
      <c r="C4" s="63" t="s">
        <v>23</v>
      </c>
      <c r="D4" s="63" t="s">
        <v>7</v>
      </c>
      <c r="E4" s="63" t="s">
        <v>24</v>
      </c>
      <c r="F4" s="65" t="s">
        <v>25</v>
      </c>
      <c r="G4" s="65"/>
      <c r="H4" s="65"/>
      <c r="I4" s="62"/>
      <c r="J4" s="57"/>
      <c r="K4" s="57"/>
    </row>
    <row r="5" spans="1:11" ht="81.75" customHeight="1" x14ac:dyDescent="0.25">
      <c r="A5" s="57"/>
      <c r="B5" s="64"/>
      <c r="C5" s="64"/>
      <c r="D5" s="64"/>
      <c r="E5" s="64"/>
      <c r="F5" s="43" t="s">
        <v>26</v>
      </c>
      <c r="G5" s="43" t="s">
        <v>27</v>
      </c>
      <c r="H5" s="43" t="s">
        <v>28</v>
      </c>
      <c r="I5" s="43" t="s">
        <v>29</v>
      </c>
      <c r="J5" s="57"/>
      <c r="K5" s="57"/>
    </row>
    <row r="6" spans="1:11" x14ac:dyDescent="0.25">
      <c r="A6" s="44" t="s">
        <v>30</v>
      </c>
      <c r="B6" s="53">
        <v>678409042.32000113</v>
      </c>
      <c r="C6" s="53"/>
      <c r="D6" s="53"/>
      <c r="E6" s="53">
        <v>123186341.25000018</v>
      </c>
      <c r="F6" s="53">
        <v>199159985.62999666</v>
      </c>
      <c r="G6" s="53">
        <v>-1808026732.4699988</v>
      </c>
      <c r="H6" s="53">
        <v>-1856033086.0800009</v>
      </c>
      <c r="I6" s="54">
        <v>4488406422.8600006</v>
      </c>
      <c r="J6" s="55">
        <v>1825101973.5099988</v>
      </c>
      <c r="K6" s="39">
        <v>-368483765.00999892</v>
      </c>
    </row>
    <row r="7" spans="1:11" x14ac:dyDescent="0.25">
      <c r="A7" s="44" t="s">
        <v>31</v>
      </c>
      <c r="B7" s="53">
        <v>-191968318.19999987</v>
      </c>
      <c r="C7" s="53"/>
      <c r="D7" s="53"/>
      <c r="E7" s="53">
        <v>121249073.91999996</v>
      </c>
      <c r="F7" s="53">
        <v>449623461.72000003</v>
      </c>
      <c r="G7" s="53">
        <v>1590636.6099998951</v>
      </c>
      <c r="H7" s="53">
        <v>-21279012.129999995</v>
      </c>
      <c r="I7" s="54"/>
      <c r="J7" s="55">
        <v>359215841.92000002</v>
      </c>
      <c r="K7" s="39">
        <v>3657346764.4099998</v>
      </c>
    </row>
    <row r="8" spans="1:11" ht="28.5" customHeight="1" x14ac:dyDescent="0.25">
      <c r="A8" s="45" t="s">
        <v>32</v>
      </c>
      <c r="B8" s="53"/>
      <c r="C8" s="53"/>
      <c r="D8" s="53"/>
      <c r="E8" s="53"/>
      <c r="F8" s="53">
        <v>6207342607.9900017</v>
      </c>
      <c r="G8" s="53">
        <v>-774810959.64000082</v>
      </c>
      <c r="H8" s="53">
        <v>-1220300166.4700012</v>
      </c>
      <c r="I8" s="54">
        <v>19709695.659999982</v>
      </c>
      <c r="J8" s="55">
        <v>4231941177.539999</v>
      </c>
      <c r="K8" s="39">
        <v>4793468461.2400055</v>
      </c>
    </row>
    <row r="9" spans="1:11" x14ac:dyDescent="0.25">
      <c r="A9" s="44" t="s">
        <v>33</v>
      </c>
      <c r="B9" s="53"/>
      <c r="C9" s="53"/>
      <c r="D9" s="53"/>
      <c r="E9" s="53">
        <v>1289233439.6699972</v>
      </c>
      <c r="F9" s="53">
        <v>525563448.92000055</v>
      </c>
      <c r="G9" s="53">
        <v>-1632234116.9400032</v>
      </c>
      <c r="H9" s="53">
        <v>-2914348594.6400013</v>
      </c>
      <c r="I9" s="54">
        <v>1476579941.2199981</v>
      </c>
      <c r="J9" s="55">
        <v>-1255205881.7700083</v>
      </c>
      <c r="K9" s="39">
        <v>-4534595423.8600101</v>
      </c>
    </row>
    <row r="10" spans="1:11" x14ac:dyDescent="0.25">
      <c r="A10" s="44" t="s">
        <v>34</v>
      </c>
      <c r="B10" s="53">
        <v>2554533019.559999</v>
      </c>
      <c r="C10" s="53">
        <v>2401599.7199999997</v>
      </c>
      <c r="D10" s="53"/>
      <c r="E10" s="53"/>
      <c r="F10" s="53">
        <v>2.384185791015625E-7</v>
      </c>
      <c r="G10" s="53">
        <v>333444675.13000083</v>
      </c>
      <c r="H10" s="53">
        <v>534413095.19999903</v>
      </c>
      <c r="I10" s="54">
        <v>4524151572.5200005</v>
      </c>
      <c r="J10" s="55">
        <v>7948943962.1299992</v>
      </c>
      <c r="K10" s="39">
        <v>6568624142.0300016</v>
      </c>
    </row>
    <row r="11" spans="1:11" x14ac:dyDescent="0.25">
      <c r="A11" s="44" t="s">
        <v>35</v>
      </c>
      <c r="B11" s="53"/>
      <c r="C11" s="53"/>
      <c r="D11" s="53"/>
      <c r="E11" s="53">
        <v>920952827.55999982</v>
      </c>
      <c r="F11" s="53">
        <v>463324635.8999958</v>
      </c>
      <c r="G11" s="53">
        <v>90814063.109999418</v>
      </c>
      <c r="H11" s="53">
        <v>596772617.67000055</v>
      </c>
      <c r="I11" s="54">
        <v>459051102.73999965</v>
      </c>
      <c r="J11" s="55">
        <v>2530915246.9799953</v>
      </c>
      <c r="K11" s="39">
        <v>1853227369.2100022</v>
      </c>
    </row>
    <row r="12" spans="1:11" x14ac:dyDescent="0.25">
      <c r="A12" s="44" t="s">
        <v>36</v>
      </c>
      <c r="B12" s="53"/>
      <c r="C12" s="53"/>
      <c r="D12" s="53">
        <v>1511224660.8400002</v>
      </c>
      <c r="E12" s="53"/>
      <c r="F12" s="53"/>
      <c r="G12" s="53"/>
      <c r="H12" s="53"/>
      <c r="I12" s="54"/>
      <c r="J12" s="55">
        <v>1511224660.8400002</v>
      </c>
      <c r="K12" s="39">
        <v>1405302116.3800011</v>
      </c>
    </row>
    <row r="13" spans="1:11" x14ac:dyDescent="0.25">
      <c r="A13" s="44" t="s">
        <v>37</v>
      </c>
      <c r="B13" s="53">
        <v>330643303.10000038</v>
      </c>
      <c r="C13" s="53"/>
      <c r="D13" s="53"/>
      <c r="E13" s="53"/>
      <c r="F13" s="53"/>
      <c r="G13" s="53"/>
      <c r="H13" s="53"/>
      <c r="I13" s="54"/>
      <c r="J13" s="55">
        <v>330643303.10000038</v>
      </c>
      <c r="K13" s="39">
        <v>1189827935.02</v>
      </c>
    </row>
    <row r="14" spans="1:11" x14ac:dyDescent="0.25">
      <c r="A14" s="46" t="s">
        <v>5</v>
      </c>
      <c r="B14" s="56">
        <v>3371617046.7800007</v>
      </c>
      <c r="C14" s="56">
        <v>2401599.7199999997</v>
      </c>
      <c r="D14" s="56">
        <v>1511224660.8400002</v>
      </c>
      <c r="E14" s="56">
        <v>2454621682.3999972</v>
      </c>
      <c r="F14" s="56">
        <v>7845014140.1599941</v>
      </c>
      <c r="G14" s="56">
        <v>-3789222434.2000027</v>
      </c>
      <c r="H14" s="56">
        <v>-4880775146.4500046</v>
      </c>
      <c r="I14" s="56">
        <v>10967898734.999998</v>
      </c>
      <c r="J14" s="55">
        <v>17482780284.249985</v>
      </c>
      <c r="K14" s="40">
        <v>14564717599.420002</v>
      </c>
    </row>
    <row r="15" spans="1:11" x14ac:dyDescent="0.25">
      <c r="A15" s="47"/>
      <c r="B15" s="48"/>
      <c r="C15" s="48"/>
      <c r="D15" s="48"/>
      <c r="E15" s="48"/>
      <c r="F15" s="48"/>
      <c r="G15" s="48"/>
      <c r="H15" s="48"/>
      <c r="I15" s="48"/>
      <c r="J15" s="49"/>
      <c r="K15" s="37"/>
    </row>
    <row r="16" spans="1:11" x14ac:dyDescent="0.25">
      <c r="A16" s="50" t="s">
        <v>6</v>
      </c>
      <c r="B16" s="48"/>
      <c r="C16" s="48"/>
      <c r="D16" s="48"/>
      <c r="E16" s="48"/>
      <c r="F16" s="48"/>
      <c r="G16" s="48"/>
      <c r="H16" s="48"/>
      <c r="I16" s="48"/>
      <c r="J16" s="49"/>
      <c r="K16" s="37"/>
    </row>
    <row r="17" spans="1:11" x14ac:dyDescent="0.25">
      <c r="A17" s="50"/>
      <c r="B17" s="48"/>
      <c r="C17" s="48"/>
      <c r="D17" s="48"/>
      <c r="E17" s="48"/>
      <c r="F17" s="48"/>
      <c r="G17" s="48"/>
      <c r="H17" s="48"/>
      <c r="I17" s="48"/>
      <c r="J17" s="49"/>
      <c r="K17" s="37"/>
    </row>
  </sheetData>
  <mergeCells count="11">
    <mergeCell ref="K3:K5"/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C14:J17">
    <cfRule type="cellIs" priority="6" operator="lessThanOrEqual">
      <formula>0</formula>
    </cfRule>
  </conditionalFormatting>
  <conditionalFormatting sqref="K3 B14:B15">
    <cfRule type="cellIs" priority="3" operator="lessThanOrEqual">
      <formula>0</formula>
    </cfRule>
  </conditionalFormatting>
  <conditionalFormatting sqref="C6:C13 G6:K6 G7:J13 K7:K17">
    <cfRule type="cellIs" dxfId="8" priority="4" operator="lessThanOrEqual">
      <formula>#REF!</formula>
    </cfRule>
    <cfRule type="cellIs" priority="5" operator="lessThanOrEqual">
      <formula>#REF!</formula>
    </cfRule>
  </conditionalFormatting>
  <conditionalFormatting sqref="B16:B17">
    <cfRule type="cellIs" dxfId="7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6" t="s">
        <v>53</v>
      </c>
      <c r="B1" s="66"/>
      <c r="C1" s="66"/>
      <c r="D1" s="66"/>
      <c r="E1" s="66"/>
    </row>
    <row r="3" spans="1:5" ht="30" customHeight="1" x14ac:dyDescent="0.25">
      <c r="A3" s="57" t="s">
        <v>0</v>
      </c>
      <c r="B3" s="57" t="s">
        <v>1</v>
      </c>
      <c r="C3" s="58" t="s">
        <v>2</v>
      </c>
      <c r="D3" s="59"/>
      <c r="E3" s="57" t="s">
        <v>4</v>
      </c>
    </row>
    <row r="4" spans="1:5" ht="30" customHeight="1" x14ac:dyDescent="0.25">
      <c r="A4" s="57"/>
      <c r="B4" s="57"/>
      <c r="C4" s="63" t="s">
        <v>9</v>
      </c>
      <c r="D4" s="63" t="s">
        <v>7</v>
      </c>
      <c r="E4" s="57"/>
    </row>
    <row r="5" spans="1:5" ht="81" customHeight="1" x14ac:dyDescent="0.25">
      <c r="A5" s="57"/>
      <c r="B5" s="57"/>
      <c r="C5" s="64"/>
      <c r="D5" s="64"/>
      <c r="E5" s="57"/>
    </row>
    <row r="6" spans="1:5" s="5" customFormat="1" x14ac:dyDescent="0.25">
      <c r="A6" s="3">
        <v>1</v>
      </c>
      <c r="B6" s="12" t="s">
        <v>8</v>
      </c>
      <c r="C6" s="36"/>
      <c r="D6" s="38">
        <v>48327460</v>
      </c>
      <c r="E6" s="15">
        <f t="shared" ref="E6" si="0">SUM(C6:D6)</f>
        <v>48327460</v>
      </c>
    </row>
    <row r="7" spans="1:5" s="5" customFormat="1" x14ac:dyDescent="0.25">
      <c r="A7" s="3">
        <v>2</v>
      </c>
      <c r="B7" s="12" t="s">
        <v>10</v>
      </c>
      <c r="C7" s="16">
        <v>-2047166423</v>
      </c>
      <c r="D7" s="17"/>
      <c r="E7" s="18">
        <f>SUM(C7:D7)</f>
        <v>-2047166423</v>
      </c>
    </row>
    <row r="8" spans="1:5" s="5" customFormat="1" x14ac:dyDescent="0.25">
      <c r="A8" s="3">
        <v>3</v>
      </c>
      <c r="B8" s="12" t="s">
        <v>50</v>
      </c>
      <c r="C8" s="16">
        <v>-7307497</v>
      </c>
      <c r="D8" s="17"/>
      <c r="E8" s="18">
        <f>SUM(C8:D8)</f>
        <v>-7307497</v>
      </c>
    </row>
    <row r="9" spans="1:5" s="5" customFormat="1" x14ac:dyDescent="0.25">
      <c r="A9" s="3">
        <v>4</v>
      </c>
      <c r="B9" s="4" t="s">
        <v>11</v>
      </c>
      <c r="C9" s="16">
        <v>-50679255</v>
      </c>
      <c r="D9" s="17"/>
      <c r="E9" s="18">
        <f>SUM(C9:D9)</f>
        <v>-50679255</v>
      </c>
    </row>
    <row r="10" spans="1:5" s="5" customFormat="1" x14ac:dyDescent="0.25">
      <c r="A10" s="3">
        <v>5</v>
      </c>
      <c r="B10" s="12" t="s">
        <v>12</v>
      </c>
      <c r="C10" s="16">
        <v>-111393773</v>
      </c>
      <c r="D10" s="17"/>
      <c r="E10" s="18">
        <f>SUM(C10:D10)</f>
        <v>-111393773</v>
      </c>
    </row>
    <row r="11" spans="1:5" s="5" customFormat="1" x14ac:dyDescent="0.25">
      <c r="A11" s="3">
        <v>6</v>
      </c>
      <c r="B11" s="12" t="s">
        <v>13</v>
      </c>
      <c r="C11" s="16">
        <v>-707455946</v>
      </c>
      <c r="D11" s="17"/>
      <c r="E11" s="18">
        <f>SUM(C11:D11)</f>
        <v>-707455946</v>
      </c>
    </row>
    <row r="12" spans="1:5" s="5" customFormat="1" x14ac:dyDescent="0.25">
      <c r="A12" s="3">
        <v>7</v>
      </c>
      <c r="B12" s="12" t="s">
        <v>19</v>
      </c>
      <c r="C12" s="16">
        <v>-14875000</v>
      </c>
      <c r="D12" s="17"/>
      <c r="E12" s="18">
        <f t="shared" ref="E12" si="1">SUM(C12:D12)</f>
        <v>-14875000</v>
      </c>
    </row>
    <row r="13" spans="1:5" s="10" customFormat="1" x14ac:dyDescent="0.25">
      <c r="A13" s="3"/>
      <c r="B13" s="6" t="s">
        <v>5</v>
      </c>
      <c r="C13" s="6">
        <f>SUM(C6:C12)</f>
        <v>-2938877894</v>
      </c>
      <c r="D13" s="6">
        <f>SUM(D6:D6)</f>
        <v>48327460</v>
      </c>
      <c r="E13" s="15">
        <f t="shared" ref="E13" si="2">SUM(C13:D13)</f>
        <v>-2890550434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5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90" zoomScaleNormal="90" workbookViewId="0">
      <selection activeCell="B39" sqref="B39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52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67" t="s">
        <v>0</v>
      </c>
      <c r="B3" s="67" t="s">
        <v>14</v>
      </c>
      <c r="C3" s="21" t="s">
        <v>15</v>
      </c>
      <c r="D3" s="21" t="s">
        <v>3</v>
      </c>
      <c r="E3" s="70" t="s">
        <v>4</v>
      </c>
    </row>
    <row r="4" spans="1:5" ht="15" customHeight="1" x14ac:dyDescent="0.25">
      <c r="A4" s="68"/>
      <c r="B4" s="68"/>
      <c r="C4" s="73" t="s">
        <v>16</v>
      </c>
      <c r="D4" s="70" t="s">
        <v>17</v>
      </c>
      <c r="E4" s="71"/>
    </row>
    <row r="5" spans="1:5" ht="27.75" customHeight="1" x14ac:dyDescent="0.25">
      <c r="A5" s="69"/>
      <c r="B5" s="69"/>
      <c r="C5" s="74"/>
      <c r="D5" s="72"/>
      <c r="E5" s="72"/>
    </row>
    <row r="6" spans="1:5" ht="15.75" x14ac:dyDescent="0.25">
      <c r="A6" s="22">
        <v>1</v>
      </c>
      <c r="B6" s="23" t="s">
        <v>38</v>
      </c>
      <c r="C6" s="24">
        <v>-333366370</v>
      </c>
      <c r="D6" s="24">
        <v>7776339</v>
      </c>
      <c r="E6" s="25">
        <f t="shared" ref="E6:E16" si="0">SUM(C6:D6)</f>
        <v>-325590031</v>
      </c>
    </row>
    <row r="7" spans="1:5" ht="15.75" x14ac:dyDescent="0.25">
      <c r="A7" s="22">
        <v>2</v>
      </c>
      <c r="B7" s="26" t="s">
        <v>39</v>
      </c>
      <c r="C7" s="24">
        <v>-174716184</v>
      </c>
      <c r="D7" s="24"/>
      <c r="E7" s="25">
        <f t="shared" si="0"/>
        <v>-174716184</v>
      </c>
    </row>
    <row r="8" spans="1:5" ht="15.75" x14ac:dyDescent="0.25">
      <c r="A8" s="22">
        <v>3</v>
      </c>
      <c r="B8" s="27" t="s">
        <v>40</v>
      </c>
      <c r="C8" s="24">
        <v>-34678012</v>
      </c>
      <c r="D8" s="24"/>
      <c r="E8" s="25">
        <f t="shared" si="0"/>
        <v>-34678012</v>
      </c>
    </row>
    <row r="9" spans="1:5" ht="15.75" x14ac:dyDescent="0.25">
      <c r="A9" s="22">
        <v>4</v>
      </c>
      <c r="B9" s="27" t="s">
        <v>41</v>
      </c>
      <c r="C9" s="24">
        <v>0</v>
      </c>
      <c r="D9" s="24">
        <v>80429624</v>
      </c>
      <c r="E9" s="25">
        <f t="shared" si="0"/>
        <v>80429624</v>
      </c>
    </row>
    <row r="10" spans="1:5" ht="15.75" x14ac:dyDescent="0.25">
      <c r="A10" s="22">
        <v>5</v>
      </c>
      <c r="B10" s="27" t="s">
        <v>49</v>
      </c>
      <c r="C10" s="24">
        <v>-2195214</v>
      </c>
      <c r="D10" s="24"/>
      <c r="E10" s="25">
        <f t="shared" si="0"/>
        <v>-2195214</v>
      </c>
    </row>
    <row r="11" spans="1:5" ht="15.75" x14ac:dyDescent="0.25">
      <c r="A11" s="22">
        <v>6</v>
      </c>
      <c r="B11" s="27" t="s">
        <v>42</v>
      </c>
      <c r="C11" s="24">
        <v>1225539</v>
      </c>
      <c r="D11" s="24"/>
      <c r="E11" s="25">
        <f t="shared" si="0"/>
        <v>1225539</v>
      </c>
    </row>
    <row r="12" spans="1:5" ht="15.75" x14ac:dyDescent="0.25">
      <c r="A12" s="22">
        <v>7</v>
      </c>
      <c r="B12" s="27" t="s">
        <v>43</v>
      </c>
      <c r="C12" s="24"/>
      <c r="D12" s="24">
        <v>6552415</v>
      </c>
      <c r="E12" s="25">
        <f t="shared" si="0"/>
        <v>6552415</v>
      </c>
    </row>
    <row r="13" spans="1:5" ht="15.75" x14ac:dyDescent="0.25">
      <c r="A13" s="22">
        <v>8</v>
      </c>
      <c r="B13" s="26" t="s">
        <v>44</v>
      </c>
      <c r="C13" s="24"/>
      <c r="D13" s="24">
        <v>1277757</v>
      </c>
      <c r="E13" s="25">
        <f t="shared" si="0"/>
        <v>1277757</v>
      </c>
    </row>
    <row r="14" spans="1:5" ht="15.75" x14ac:dyDescent="0.25">
      <c r="A14" s="22">
        <v>9</v>
      </c>
      <c r="B14" s="26" t="s">
        <v>45</v>
      </c>
      <c r="C14" s="24">
        <v>458167</v>
      </c>
      <c r="D14" s="24"/>
      <c r="E14" s="25">
        <f t="shared" si="0"/>
        <v>458167</v>
      </c>
    </row>
    <row r="15" spans="1:5" ht="15.75" x14ac:dyDescent="0.25">
      <c r="A15" s="22">
        <v>10</v>
      </c>
      <c r="B15" s="27" t="s">
        <v>46</v>
      </c>
      <c r="C15" s="24">
        <v>0</v>
      </c>
      <c r="D15" s="24">
        <v>-3452728</v>
      </c>
      <c r="E15" s="25">
        <f t="shared" si="0"/>
        <v>-3452728</v>
      </c>
    </row>
    <row r="16" spans="1:5" ht="15.75" x14ac:dyDescent="0.25">
      <c r="A16" s="22">
        <v>11</v>
      </c>
      <c r="B16" s="27" t="s">
        <v>47</v>
      </c>
      <c r="C16" s="24">
        <v>40776263</v>
      </c>
      <c r="D16" s="24"/>
      <c r="E16" s="25">
        <f t="shared" si="0"/>
        <v>40776263</v>
      </c>
    </row>
    <row r="17" spans="1:5" ht="15.75" x14ac:dyDescent="0.25">
      <c r="A17" s="22">
        <v>12</v>
      </c>
      <c r="B17" s="27" t="s">
        <v>48</v>
      </c>
      <c r="C17" s="24">
        <v>-412710977</v>
      </c>
      <c r="D17" s="24"/>
      <c r="E17" s="25">
        <f>SUM(C17:D17)</f>
        <v>-412710977</v>
      </c>
    </row>
    <row r="18" spans="1:5" ht="15.75" x14ac:dyDescent="0.25">
      <c r="A18" s="22"/>
      <c r="B18" s="28" t="s">
        <v>5</v>
      </c>
      <c r="C18" s="29">
        <f>SUM(C6:C17)</f>
        <v>-915206788</v>
      </c>
      <c r="D18" s="29">
        <f>SUM(D6:D17)</f>
        <v>92583407</v>
      </c>
      <c r="E18" s="29">
        <f>SUM(E6:E17)</f>
        <v>-822623381</v>
      </c>
    </row>
    <row r="20" spans="1:5" x14ac:dyDescent="0.25">
      <c r="A20" s="31" t="s">
        <v>18</v>
      </c>
      <c r="B20" s="32"/>
      <c r="C20" s="32"/>
      <c r="D20" s="33"/>
    </row>
    <row r="21" spans="1:5" ht="15.75" x14ac:dyDescent="0.25">
      <c r="A21" s="34"/>
      <c r="B21" s="35"/>
      <c r="C21" s="35"/>
      <c r="D21" s="35"/>
    </row>
    <row r="23" spans="1:5" ht="15.75" x14ac:dyDescent="0.25">
      <c r="A23" s="30"/>
    </row>
  </sheetData>
  <mergeCells count="5">
    <mergeCell ref="A3:A5"/>
    <mergeCell ref="B3:B5"/>
    <mergeCell ref="E3:E5"/>
    <mergeCell ref="C4:C5"/>
    <mergeCell ref="D4:D5"/>
  </mergeCells>
  <conditionalFormatting sqref="B18">
    <cfRule type="cellIs" priority="33" operator="lessThanOrEqual">
      <formula>0</formula>
    </cfRule>
  </conditionalFormatting>
  <conditionalFormatting sqref="C18:E18">
    <cfRule type="cellIs" priority="7" operator="lessThanOrEqual">
      <formula>0</formula>
    </cfRule>
  </conditionalFormatting>
  <conditionalFormatting sqref="E6:E16">
    <cfRule type="cellIs" dxfId="4" priority="6" operator="lessThanOrEqual">
      <formula>#REF!</formula>
    </cfRule>
  </conditionalFormatting>
  <conditionalFormatting sqref="E17">
    <cfRule type="cellIs" dxfId="3" priority="5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1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2022-09-22T10:56:22Z</dcterms:modified>
</cp:coreProperties>
</file>